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7" i="1"/>
  <c r="M7"/>
  <c r="L11"/>
  <c r="L10"/>
  <c r="L7"/>
  <c r="C23"/>
  <c r="E23"/>
  <c r="D23"/>
  <c r="D25" s="1"/>
  <c r="E22"/>
  <c r="F22" s="1"/>
  <c r="D22"/>
  <c r="C22"/>
  <c r="F21"/>
  <c r="D21"/>
  <c r="C21"/>
  <c r="F20"/>
  <c r="D20"/>
  <c r="C20"/>
  <c r="F19"/>
  <c r="D19"/>
  <c r="D10"/>
  <c r="D11" s="1"/>
  <c r="E10"/>
  <c r="E11" s="1"/>
  <c r="F10"/>
  <c r="F11" s="1"/>
  <c r="G10"/>
  <c r="G11" s="1"/>
  <c r="H10"/>
  <c r="H11" s="1"/>
  <c r="I10"/>
  <c r="I11" s="1"/>
  <c r="J10"/>
  <c r="J11" s="1"/>
  <c r="C10"/>
  <c r="C11" s="1"/>
  <c r="J7"/>
  <c r="D7"/>
  <c r="E7"/>
  <c r="F7"/>
  <c r="G7"/>
  <c r="H7"/>
  <c r="I7"/>
  <c r="C7"/>
  <c r="F23" l="1"/>
  <c r="F25" s="1"/>
  <c r="F26" s="1"/>
</calcChain>
</file>

<file path=xl/sharedStrings.xml><?xml version="1.0" encoding="utf-8"?>
<sst xmlns="http://schemas.openxmlformats.org/spreadsheetml/2006/main" count="22" uniqueCount="21">
  <si>
    <t>Calculate how many to invite</t>
  </si>
  <si>
    <t>Desired item retail cost</t>
  </si>
  <si>
    <t>Hostess Discount</t>
  </si>
  <si>
    <t>Party Level</t>
  </si>
  <si>
    <t>Earned Credit</t>
  </si>
  <si>
    <t>Amount of Average Order</t>
  </si>
  <si>
    <t>Number of Orders Needed</t>
  </si>
  <si>
    <t>Number of Invites to Send</t>
  </si>
  <si>
    <t>Incentiving Hostesses</t>
  </si>
  <si>
    <t>Retail</t>
  </si>
  <si>
    <t>Commission</t>
  </si>
  <si>
    <t>Discount</t>
  </si>
  <si>
    <t>Profit</t>
  </si>
  <si>
    <t>$10 Bonus for $100 orders in catalog sales prior to the party</t>
  </si>
  <si>
    <t>$10 Bonus for inviting 15 people</t>
  </si>
  <si>
    <t>$10 Bonus for 2 bookings</t>
  </si>
  <si>
    <t>Free snap/strap for every 2 bookings</t>
  </si>
  <si>
    <t>Two free beads for every 2 bookings</t>
  </si>
  <si>
    <t>&amp; 4 half price items</t>
  </si>
  <si>
    <t>Value</t>
  </si>
  <si>
    <t>Cost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</si>
</sst>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71" formatCode="_(&quot;$&quot;* #,##0_);_(&quot;$&quot;* \(#,##0\);_(&quot;$&quot;* &quot;-&quot;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2" applyFont="1"/>
    <xf numFmtId="165" fontId="0" fillId="0" borderId="0" xfId="1" applyNumberFormat="1" applyFont="1"/>
    <xf numFmtId="6" fontId="0" fillId="0" borderId="0" xfId="0" applyNumberFormat="1"/>
    <xf numFmtId="38" fontId="0" fillId="0" borderId="0" xfId="0" applyNumberFormat="1"/>
    <xf numFmtId="3" fontId="0" fillId="0" borderId="0" xfId="0" applyNumberFormat="1"/>
    <xf numFmtId="0" fontId="2" fillId="0" borderId="1" xfId="0" applyFont="1" applyBorder="1"/>
    <xf numFmtId="0" fontId="0" fillId="0" borderId="1" xfId="0" applyBorder="1"/>
    <xf numFmtId="9" fontId="0" fillId="2" borderId="0" xfId="2" applyFont="1" applyFill="1"/>
    <xf numFmtId="165" fontId="0" fillId="2" borderId="0" xfId="1" applyNumberFormat="1" applyFont="1" applyFill="1"/>
    <xf numFmtId="0" fontId="0" fillId="2" borderId="0" xfId="0" applyFill="1"/>
    <xf numFmtId="6" fontId="0" fillId="2" borderId="0" xfId="0" applyNumberFormat="1" applyFill="1"/>
    <xf numFmtId="38" fontId="0" fillId="2" borderId="0" xfId="0" applyNumberFormat="1" applyFill="1"/>
    <xf numFmtId="3" fontId="0" fillId="2" borderId="0" xfId="0" applyNumberFormat="1" applyFill="1"/>
    <xf numFmtId="0" fontId="0" fillId="0" borderId="0" xfId="0" applyAlignment="1">
      <alignment wrapText="1"/>
    </xf>
    <xf numFmtId="171" fontId="0" fillId="0" borderId="0" xfId="0" applyNumberFormat="1"/>
    <xf numFmtId="165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6"/>
  <sheetViews>
    <sheetView tabSelected="1" workbookViewId="0">
      <selection activeCell="K15" sqref="K15"/>
    </sheetView>
  </sheetViews>
  <sheetFormatPr defaultRowHeight="15"/>
  <cols>
    <col min="2" max="2" width="34" bestFit="1" customWidth="1"/>
    <col min="3" max="10" width="9.85546875" customWidth="1"/>
  </cols>
  <sheetData>
    <row r="2" spans="2:13">
      <c r="B2" s="6" t="s">
        <v>0</v>
      </c>
      <c r="C2" s="7"/>
      <c r="D2" s="7"/>
      <c r="E2" s="7"/>
      <c r="F2" s="7"/>
      <c r="G2" s="7"/>
      <c r="H2" s="7"/>
      <c r="I2" s="7"/>
      <c r="J2" s="7"/>
    </row>
    <row r="3" spans="2:13">
      <c r="B3" t="s">
        <v>1</v>
      </c>
      <c r="C3" s="9">
        <v>80</v>
      </c>
    </row>
    <row r="5" spans="2:13">
      <c r="B5" t="s">
        <v>2</v>
      </c>
      <c r="C5" s="1">
        <v>0.1</v>
      </c>
      <c r="D5" s="1">
        <v>0.1</v>
      </c>
      <c r="E5" s="1">
        <v>0.1</v>
      </c>
      <c r="F5" s="8">
        <v>0.15</v>
      </c>
      <c r="G5" s="8">
        <v>0.15</v>
      </c>
      <c r="H5" s="1">
        <v>0.15</v>
      </c>
      <c r="I5" s="1">
        <v>0.2</v>
      </c>
      <c r="J5" s="1">
        <v>0.2</v>
      </c>
      <c r="L5" s="1">
        <v>0.25</v>
      </c>
    </row>
    <row r="6" spans="2:13">
      <c r="B6" t="s">
        <v>3</v>
      </c>
      <c r="C6" s="2">
        <v>200</v>
      </c>
      <c r="D6" s="2">
        <v>350</v>
      </c>
      <c r="E6" s="2">
        <v>499</v>
      </c>
      <c r="F6" s="9">
        <v>500</v>
      </c>
      <c r="G6" s="9">
        <v>750</v>
      </c>
      <c r="H6" s="2">
        <v>999</v>
      </c>
      <c r="I6" s="2">
        <v>1000</v>
      </c>
      <c r="J6" s="2">
        <v>1500</v>
      </c>
      <c r="L6" s="2">
        <v>1000</v>
      </c>
    </row>
    <row r="7" spans="2:13">
      <c r="B7" t="s">
        <v>4</v>
      </c>
      <c r="C7" s="2">
        <f>C6*C5</f>
        <v>20</v>
      </c>
      <c r="D7" s="2">
        <f t="shared" ref="D7:L7" si="0">D6*D5</f>
        <v>35</v>
      </c>
      <c r="E7" s="2">
        <f t="shared" si="0"/>
        <v>49.900000000000006</v>
      </c>
      <c r="F7" s="9">
        <f t="shared" si="0"/>
        <v>75</v>
      </c>
      <c r="G7" s="9">
        <f t="shared" si="0"/>
        <v>112.5</v>
      </c>
      <c r="H7" s="2">
        <f t="shared" si="0"/>
        <v>149.85</v>
      </c>
      <c r="I7" s="2">
        <f t="shared" si="0"/>
        <v>200</v>
      </c>
      <c r="J7" s="2">
        <f t="shared" si="0"/>
        <v>300</v>
      </c>
      <c r="L7" s="2">
        <f t="shared" si="0"/>
        <v>250</v>
      </c>
      <c r="M7" s="16">
        <f>L7-I7</f>
        <v>50</v>
      </c>
    </row>
    <row r="8" spans="2:13">
      <c r="F8" s="10"/>
      <c r="G8" s="10"/>
      <c r="M8" t="s">
        <v>18</v>
      </c>
    </row>
    <row r="9" spans="2:13">
      <c r="B9" t="s">
        <v>5</v>
      </c>
      <c r="C9" s="3">
        <v>75</v>
      </c>
      <c r="D9" s="3">
        <v>75</v>
      </c>
      <c r="E9" s="3">
        <v>75</v>
      </c>
      <c r="F9" s="11">
        <v>75</v>
      </c>
      <c r="G9" s="11">
        <v>75</v>
      </c>
      <c r="H9" s="3">
        <v>75</v>
      </c>
      <c r="I9" s="3">
        <v>75</v>
      </c>
      <c r="J9" s="3">
        <v>75</v>
      </c>
      <c r="L9" s="3">
        <v>75</v>
      </c>
    </row>
    <row r="10" spans="2:13">
      <c r="B10" t="s">
        <v>6</v>
      </c>
      <c r="C10" s="4">
        <f>C6/C9</f>
        <v>2.6666666666666665</v>
      </c>
      <c r="D10" s="4">
        <f t="shared" ref="D10:L10" si="1">D6/D9</f>
        <v>4.666666666666667</v>
      </c>
      <c r="E10" s="4">
        <f t="shared" si="1"/>
        <v>6.6533333333333333</v>
      </c>
      <c r="F10" s="12">
        <f t="shared" si="1"/>
        <v>6.666666666666667</v>
      </c>
      <c r="G10" s="12">
        <f t="shared" si="1"/>
        <v>10</v>
      </c>
      <c r="H10" s="4">
        <f t="shared" si="1"/>
        <v>13.32</v>
      </c>
      <c r="I10" s="4">
        <f t="shared" si="1"/>
        <v>13.333333333333334</v>
      </c>
      <c r="J10" s="4">
        <f t="shared" si="1"/>
        <v>20</v>
      </c>
      <c r="L10" s="4">
        <f t="shared" si="1"/>
        <v>13.333333333333334</v>
      </c>
    </row>
    <row r="11" spans="2:13">
      <c r="B11" t="s">
        <v>7</v>
      </c>
      <c r="C11" s="5">
        <f>C10*2</f>
        <v>5.333333333333333</v>
      </c>
      <c r="D11" s="5">
        <f t="shared" ref="D11:L11" si="2">D10*2</f>
        <v>9.3333333333333339</v>
      </c>
      <c r="E11" s="5">
        <f t="shared" si="2"/>
        <v>13.306666666666667</v>
      </c>
      <c r="F11" s="13">
        <f t="shared" si="2"/>
        <v>13.333333333333334</v>
      </c>
      <c r="G11" s="13">
        <f t="shared" si="2"/>
        <v>20</v>
      </c>
      <c r="H11" s="5">
        <f t="shared" si="2"/>
        <v>26.64</v>
      </c>
      <c r="I11" s="5">
        <f t="shared" si="2"/>
        <v>26.666666666666668</v>
      </c>
      <c r="J11" s="5">
        <f t="shared" si="2"/>
        <v>40</v>
      </c>
      <c r="L11" s="5">
        <f t="shared" si="2"/>
        <v>26.666666666666668</v>
      </c>
    </row>
    <row r="15" spans="2:13">
      <c r="J15" t="s">
        <v>19</v>
      </c>
      <c r="K15">
        <v>400</v>
      </c>
    </row>
    <row r="16" spans="2:13">
      <c r="J16" t="s">
        <v>20</v>
      </c>
      <c r="K16">
        <v>139</v>
      </c>
    </row>
    <row r="17" spans="2:11">
      <c r="B17" t="s">
        <v>8</v>
      </c>
      <c r="J17" t="s">
        <v>11</v>
      </c>
      <c r="K17">
        <f>K16/K15</f>
        <v>0.34749999999999998</v>
      </c>
    </row>
    <row r="18" spans="2:11">
      <c r="C18" t="s">
        <v>9</v>
      </c>
      <c r="D18" t="s">
        <v>10</v>
      </c>
      <c r="E18" t="s">
        <v>11</v>
      </c>
      <c r="F18" t="s">
        <v>12</v>
      </c>
    </row>
    <row r="19" spans="2:11" ht="45">
      <c r="B19" s="14" t="s">
        <v>13</v>
      </c>
      <c r="C19" s="2">
        <v>100</v>
      </c>
      <c r="D19" s="2">
        <f>C19*0.2</f>
        <v>20</v>
      </c>
      <c r="E19" s="2">
        <v>10</v>
      </c>
      <c r="F19" s="2">
        <f>D19-E19</f>
        <v>10</v>
      </c>
    </row>
    <row r="20" spans="2:11">
      <c r="B20" t="s">
        <v>14</v>
      </c>
      <c r="C20" s="2">
        <f>25*7</f>
        <v>175</v>
      </c>
      <c r="D20" s="2">
        <f>C20*0.2</f>
        <v>35</v>
      </c>
      <c r="E20" s="2">
        <v>10</v>
      </c>
      <c r="F20" s="2">
        <f>D20-E20</f>
        <v>25</v>
      </c>
    </row>
    <row r="21" spans="2:11">
      <c r="B21" t="s">
        <v>15</v>
      </c>
      <c r="C21" s="2">
        <f>200*2</f>
        <v>400</v>
      </c>
      <c r="D21" s="2">
        <f>C21*0.2</f>
        <v>80</v>
      </c>
      <c r="E21" s="2">
        <v>10</v>
      </c>
      <c r="F21" s="2">
        <f>D21-E21</f>
        <v>70</v>
      </c>
    </row>
    <row r="22" spans="2:11">
      <c r="B22" t="s">
        <v>16</v>
      </c>
      <c r="C22" s="2">
        <f>200*2</f>
        <v>400</v>
      </c>
      <c r="D22" s="15">
        <f>C22*0.2</f>
        <v>80</v>
      </c>
      <c r="E22" s="2">
        <f>12*0.8</f>
        <v>9.6000000000000014</v>
      </c>
      <c r="F22" s="15">
        <f>D22-E22</f>
        <v>70.400000000000006</v>
      </c>
    </row>
    <row r="23" spans="2:11">
      <c r="B23" t="s">
        <v>17</v>
      </c>
      <c r="C23" s="2">
        <f>200*2</f>
        <v>400</v>
      </c>
      <c r="D23" s="15">
        <f>C23*0.2</f>
        <v>80</v>
      </c>
      <c r="E23" s="2">
        <f>10*0.8</f>
        <v>8</v>
      </c>
      <c r="F23" s="2">
        <f>D23-E23</f>
        <v>72</v>
      </c>
    </row>
    <row r="25" spans="2:11">
      <c r="D25" s="16">
        <f>SUM(D19:D24)</f>
        <v>295</v>
      </c>
      <c r="F25" s="16">
        <f>SUM(F19:F24)</f>
        <v>247.4</v>
      </c>
    </row>
    <row r="26" spans="2:11">
      <c r="F26" s="1">
        <f>F25/D25</f>
        <v>0.83864406779661016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Stokell</dc:creator>
  <cp:lastModifiedBy>Paul Stokell</cp:lastModifiedBy>
  <dcterms:created xsi:type="dcterms:W3CDTF">2011-07-22T02:17:24Z</dcterms:created>
  <dcterms:modified xsi:type="dcterms:W3CDTF">2011-07-22T03:36:18Z</dcterms:modified>
</cp:coreProperties>
</file>